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minedusci-my.sharepoint.com/personal/elena_grozeva_edu_mon_bg/Documents/Desktop/Папки САЙТ/Сайт 2027/"/>
    </mc:Choice>
  </mc:AlternateContent>
  <xr:revisionPtr revIDLastSave="0" documentId="8_{75237C59-B986-4C6D-A3CD-C8132D25FBBC}" xr6:coauthVersionLast="47" xr6:coauthVersionMax="47" xr10:uidLastSave="{00000000-0000-0000-0000-000000000000}"/>
  <bookViews>
    <workbookView xWindow="960" yWindow="720" windowWidth="22080" windowHeight="122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1" i="1" l="1"/>
  <c r="D36" i="1" l="1"/>
  <c r="D14" i="1"/>
  <c r="D16" i="1" l="1"/>
  <c r="D12" i="1" l="1"/>
  <c r="D32" i="1"/>
  <c r="D39" i="1" l="1"/>
</calcChain>
</file>

<file path=xl/sharedStrings.xml><?xml version="1.0" encoding="utf-8"?>
<sst xmlns="http://schemas.openxmlformats.org/spreadsheetml/2006/main" count="62" uniqueCount="62">
  <si>
    <t>§</t>
  </si>
  <si>
    <t>наименование</t>
  </si>
  <si>
    <t xml:space="preserve">сума </t>
  </si>
  <si>
    <t>01-01</t>
  </si>
  <si>
    <t>Заплати и възнаграждения</t>
  </si>
  <si>
    <t>02-05</t>
  </si>
  <si>
    <t>05-51</t>
  </si>
  <si>
    <t>Осигурителни вноски ДОО</t>
  </si>
  <si>
    <t>05-52</t>
  </si>
  <si>
    <t>Осигурителни вноски УчПФ</t>
  </si>
  <si>
    <t>05-60</t>
  </si>
  <si>
    <t>Осигурителни вноски ЗО</t>
  </si>
  <si>
    <t>05-80</t>
  </si>
  <si>
    <t>Осигурителни вноски ДЗПО</t>
  </si>
  <si>
    <t>50-00</t>
  </si>
  <si>
    <t>Осигурителни вноски работодател</t>
  </si>
  <si>
    <t>02-00</t>
  </si>
  <si>
    <t>Др. възнаграждения</t>
  </si>
  <si>
    <t>01-00</t>
  </si>
  <si>
    <t>Заплати и възнаграждения за пурсонал</t>
  </si>
  <si>
    <t>10-00</t>
  </si>
  <si>
    <t>Издръжка</t>
  </si>
  <si>
    <t>10-11</t>
  </si>
  <si>
    <t>10-12</t>
  </si>
  <si>
    <t>10-14</t>
  </si>
  <si>
    <t>10-15</t>
  </si>
  <si>
    <t>10-16</t>
  </si>
  <si>
    <t>10-20</t>
  </si>
  <si>
    <t>Храна</t>
  </si>
  <si>
    <t>Медикаменти</t>
  </si>
  <si>
    <t>Учебни разходи</t>
  </si>
  <si>
    <t>Материали</t>
  </si>
  <si>
    <t>Вода, горива, ел.енергия</t>
  </si>
  <si>
    <t>Разходи външни услуги</t>
  </si>
  <si>
    <t>Командировки</t>
  </si>
  <si>
    <t>10-51</t>
  </si>
  <si>
    <t>10-62</t>
  </si>
  <si>
    <t>19-01</t>
  </si>
  <si>
    <t>Платени данъци, такси</t>
  </si>
  <si>
    <t>19-00</t>
  </si>
  <si>
    <t>Държавни</t>
  </si>
  <si>
    <t>19-81</t>
  </si>
  <si>
    <t>Общински</t>
  </si>
  <si>
    <t>Общо</t>
  </si>
  <si>
    <t>4000</t>
  </si>
  <si>
    <t>Стипендии</t>
  </si>
  <si>
    <t>ДИРЕКТОР</t>
  </si>
  <si>
    <t>Изплатени суми СБКО и представ. облекло</t>
  </si>
  <si>
    <t>ХРИСТИНА АНДРЕЕВА</t>
  </si>
  <si>
    <t>Застраховки</t>
  </si>
  <si>
    <t>ПРОЕКТОБЮДЖЕТ 2026 ГОДИНА</t>
  </si>
  <si>
    <t>10-13</t>
  </si>
  <si>
    <t>Постелен инвентар и облекло</t>
  </si>
  <si>
    <t>10-98</t>
  </si>
  <si>
    <t>Др.разходи</t>
  </si>
  <si>
    <t>52-00</t>
  </si>
  <si>
    <t>Придобиване на ДМА</t>
  </si>
  <si>
    <t>52-03</t>
  </si>
  <si>
    <t>52-05</t>
  </si>
  <si>
    <t>Придобиване на друго обор., маш. и съоръж.</t>
  </si>
  <si>
    <t>Придобиване на стопански инвентар</t>
  </si>
  <si>
    <t>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</si>
</sst>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49" fontId="2" fillId="0" borderId="1" xfId="0" applyNumberFormat="1" applyFont="1" applyBorder="1"/>
    <xf numFmtId="49" fontId="3" fillId="0" borderId="1" xfId="0" applyNumberFormat="1" applyFont="1" applyBorder="1"/>
    <xf numFmtId="0" fontId="3" fillId="0" borderId="1" xfId="0" applyFont="1" applyBorder="1"/>
    <xf numFmtId="0" fontId="1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right"/>
    </xf>
    <xf numFmtId="0" fontId="4" fillId="0" borderId="0" xfId="0" applyFont="1"/>
    <xf numFmtId="0" fontId="3" fillId="0" borderId="0" xfId="0" applyFont="1" applyAlignment="1">
      <alignment horizontal="center"/>
    </xf>
    <xf numFmtId="3" fontId="2" fillId="0" borderId="1" xfId="0" applyNumberFormat="1" applyFont="1" applyBorder="1"/>
    <xf numFmtId="3" fontId="3" fillId="0" borderId="1" xfId="0" applyNumberFormat="1" applyFont="1" applyBorder="1"/>
    <xf numFmtId="3" fontId="3" fillId="0" borderId="0" xfId="0" applyNumberFormat="1" applyFont="1"/>
    <xf numFmtId="0" fontId="6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92075</xdr:colOff>
      <xdr:row>1</xdr:row>
      <xdr:rowOff>0</xdr:rowOff>
    </xdr:from>
    <xdr:to>
      <xdr:col>4</xdr:col>
      <xdr:colOff>568325</xdr:colOff>
      <xdr:row>6</xdr:row>
      <xdr:rowOff>47625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075" y="0"/>
          <a:ext cx="5659438" cy="1000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tabSelected="1" zoomScale="110" zoomScaleNormal="110" workbookViewId="0">
      <selection activeCell="G15" sqref="G15"/>
    </sheetView>
  </sheetViews>
  <sheetFormatPr defaultRowHeight="14.4" x14ac:dyDescent="0.3"/>
  <cols>
    <col min="3" max="3" width="45.6640625" customWidth="1"/>
    <col min="4" max="4" width="13.6640625" customWidth="1"/>
  </cols>
  <sheetData>
    <row r="1" spans="1:8" x14ac:dyDescent="0.3">
      <c r="D1" s="23" t="s">
        <v>61</v>
      </c>
      <c r="E1" s="23"/>
    </row>
    <row r="9" spans="1:8" ht="17.399999999999999" x14ac:dyDescent="0.3">
      <c r="A9" s="18" t="s">
        <v>50</v>
      </c>
      <c r="B9" s="18"/>
      <c r="C9" s="18"/>
      <c r="D9" s="18"/>
      <c r="E9" s="18"/>
      <c r="F9" s="6"/>
      <c r="G9" s="6"/>
      <c r="H9" s="6"/>
    </row>
    <row r="10" spans="1:8" ht="15.6" x14ac:dyDescent="0.3">
      <c r="A10" s="1"/>
      <c r="B10" s="1"/>
      <c r="C10" s="1"/>
      <c r="D10" s="1"/>
      <c r="E10" s="1"/>
      <c r="F10" s="1"/>
      <c r="G10" s="1"/>
    </row>
    <row r="11" spans="1:8" s="5" customFormat="1" ht="15.6" x14ac:dyDescent="0.3">
      <c r="A11" s="3"/>
      <c r="B11" s="4" t="s">
        <v>0</v>
      </c>
      <c r="C11" s="4" t="s">
        <v>1</v>
      </c>
      <c r="D11" s="4" t="s">
        <v>2</v>
      </c>
      <c r="E11" s="3"/>
      <c r="F11" s="3"/>
      <c r="G11" s="3"/>
    </row>
    <row r="12" spans="1:8" s="5" customFormat="1" ht="15.6" x14ac:dyDescent="0.3">
      <c r="A12" s="3"/>
      <c r="B12" s="11" t="s">
        <v>18</v>
      </c>
      <c r="C12" s="11" t="s">
        <v>19</v>
      </c>
      <c r="D12" s="12">
        <f>D13</f>
        <v>802955</v>
      </c>
      <c r="E12" s="3"/>
      <c r="F12" s="3"/>
      <c r="G12" s="3"/>
    </row>
    <row r="13" spans="1:8" ht="15.6" x14ac:dyDescent="0.3">
      <c r="A13" s="1"/>
      <c r="B13" s="7" t="s">
        <v>3</v>
      </c>
      <c r="C13" s="2" t="s">
        <v>4</v>
      </c>
      <c r="D13" s="15">
        <v>802955</v>
      </c>
      <c r="E13" s="1"/>
      <c r="F13" s="1"/>
      <c r="G13" s="1"/>
    </row>
    <row r="14" spans="1:8" s="10" customFormat="1" ht="15.6" x14ac:dyDescent="0.3">
      <c r="A14" s="6"/>
      <c r="B14" s="8" t="s">
        <v>16</v>
      </c>
      <c r="C14" s="9" t="s">
        <v>17</v>
      </c>
      <c r="D14" s="9">
        <f>D15</f>
        <v>46000</v>
      </c>
      <c r="E14" s="6"/>
      <c r="F14" s="6"/>
      <c r="G14" s="6"/>
    </row>
    <row r="15" spans="1:8" ht="15.6" x14ac:dyDescent="0.3">
      <c r="A15" s="1"/>
      <c r="B15" s="7" t="s">
        <v>5</v>
      </c>
      <c r="C15" s="2" t="s">
        <v>47</v>
      </c>
      <c r="D15" s="2">
        <v>46000</v>
      </c>
      <c r="E15" s="1"/>
      <c r="F15" s="1"/>
      <c r="G15" s="1"/>
    </row>
    <row r="16" spans="1:8" s="10" customFormat="1" ht="15.6" x14ac:dyDescent="0.3">
      <c r="A16" s="6"/>
      <c r="B16" s="8" t="s">
        <v>14</v>
      </c>
      <c r="C16" s="9" t="s">
        <v>15</v>
      </c>
      <c r="D16" s="9">
        <f>D17+D18+D19+D20</f>
        <v>167400</v>
      </c>
      <c r="E16" s="6"/>
      <c r="F16" s="6"/>
      <c r="G16" s="6"/>
    </row>
    <row r="17" spans="1:7" ht="15.6" x14ac:dyDescent="0.3">
      <c r="A17" s="1"/>
      <c r="B17" s="7" t="s">
        <v>6</v>
      </c>
      <c r="C17" s="2" t="s">
        <v>7</v>
      </c>
      <c r="D17" s="2">
        <v>80000</v>
      </c>
      <c r="E17" s="1"/>
      <c r="F17" s="1"/>
      <c r="G17" s="1"/>
    </row>
    <row r="18" spans="1:7" ht="15.6" x14ac:dyDescent="0.3">
      <c r="A18" s="1"/>
      <c r="B18" s="7" t="s">
        <v>8</v>
      </c>
      <c r="C18" s="2" t="s">
        <v>9</v>
      </c>
      <c r="D18" s="2">
        <v>30000</v>
      </c>
      <c r="E18" s="1"/>
      <c r="F18" s="1"/>
      <c r="G18" s="1"/>
    </row>
    <row r="19" spans="1:7" ht="15.6" x14ac:dyDescent="0.3">
      <c r="A19" s="1"/>
      <c r="B19" s="7" t="s">
        <v>10</v>
      </c>
      <c r="C19" s="2" t="s">
        <v>11</v>
      </c>
      <c r="D19" s="2">
        <v>37000</v>
      </c>
      <c r="E19" s="1"/>
      <c r="F19" s="1"/>
      <c r="G19" s="1"/>
    </row>
    <row r="20" spans="1:7" ht="15.6" x14ac:dyDescent="0.3">
      <c r="A20" s="1"/>
      <c r="B20" s="7" t="s">
        <v>12</v>
      </c>
      <c r="C20" s="2" t="s">
        <v>13</v>
      </c>
      <c r="D20" s="2">
        <v>20400</v>
      </c>
      <c r="E20" s="1"/>
      <c r="F20" s="1"/>
      <c r="G20" s="1"/>
    </row>
    <row r="21" spans="1:7" s="10" customFormat="1" ht="15.6" x14ac:dyDescent="0.3">
      <c r="A21" s="6"/>
      <c r="B21" s="9" t="s">
        <v>20</v>
      </c>
      <c r="C21" s="9" t="s">
        <v>21</v>
      </c>
      <c r="D21" s="9">
        <f>D22+D23+D25+D26+D27+D28+D29+D30+D31+D24</f>
        <v>142550</v>
      </c>
      <c r="E21" s="6"/>
      <c r="F21" s="6"/>
      <c r="G21" s="6"/>
    </row>
    <row r="22" spans="1:7" ht="15.6" x14ac:dyDescent="0.3">
      <c r="A22" s="1"/>
      <c r="B22" s="7" t="s">
        <v>22</v>
      </c>
      <c r="C22" s="2" t="s">
        <v>28</v>
      </c>
      <c r="D22" s="2">
        <v>11500</v>
      </c>
      <c r="E22" s="1"/>
      <c r="F22" s="1"/>
      <c r="G22" s="1"/>
    </row>
    <row r="23" spans="1:7" ht="15.6" x14ac:dyDescent="0.3">
      <c r="A23" s="1"/>
      <c r="B23" s="7" t="s">
        <v>23</v>
      </c>
      <c r="C23" s="2" t="s">
        <v>29</v>
      </c>
      <c r="D23" s="2">
        <v>200</v>
      </c>
      <c r="E23" s="1"/>
      <c r="F23" s="1"/>
      <c r="G23" s="1"/>
    </row>
    <row r="24" spans="1:7" ht="15.6" x14ac:dyDescent="0.3">
      <c r="A24" s="1"/>
      <c r="B24" s="7" t="s">
        <v>51</v>
      </c>
      <c r="C24" s="2" t="s">
        <v>52</v>
      </c>
      <c r="D24" s="2">
        <v>4200</v>
      </c>
      <c r="E24" s="1"/>
      <c r="F24" s="1"/>
      <c r="G24" s="1"/>
    </row>
    <row r="25" spans="1:7" ht="15.6" x14ac:dyDescent="0.3">
      <c r="A25" s="1"/>
      <c r="B25" s="7" t="s">
        <v>24</v>
      </c>
      <c r="C25" s="2" t="s">
        <v>30</v>
      </c>
      <c r="D25" s="2">
        <v>2000</v>
      </c>
      <c r="E25" s="1"/>
      <c r="F25" s="1"/>
      <c r="G25" s="1"/>
    </row>
    <row r="26" spans="1:7" ht="15.6" x14ac:dyDescent="0.3">
      <c r="A26" s="1"/>
      <c r="B26" s="7" t="s">
        <v>25</v>
      </c>
      <c r="C26" s="2" t="s">
        <v>31</v>
      </c>
      <c r="D26" s="2">
        <v>40000</v>
      </c>
      <c r="E26" s="1"/>
      <c r="F26" s="1"/>
      <c r="G26" s="1"/>
    </row>
    <row r="27" spans="1:7" ht="15.6" x14ac:dyDescent="0.3">
      <c r="A27" s="1"/>
      <c r="B27" s="7" t="s">
        <v>26</v>
      </c>
      <c r="C27" s="2" t="s">
        <v>32</v>
      </c>
      <c r="D27" s="2">
        <v>30000</v>
      </c>
      <c r="E27" s="1"/>
      <c r="F27" s="1"/>
      <c r="G27" s="1"/>
    </row>
    <row r="28" spans="1:7" ht="15.6" x14ac:dyDescent="0.3">
      <c r="A28" s="1"/>
      <c r="B28" s="7" t="s">
        <v>27</v>
      </c>
      <c r="C28" s="2" t="s">
        <v>33</v>
      </c>
      <c r="D28" s="2">
        <v>50000</v>
      </c>
      <c r="E28" s="1"/>
      <c r="F28" s="1"/>
      <c r="G28" s="1"/>
    </row>
    <row r="29" spans="1:7" ht="15.6" x14ac:dyDescent="0.3">
      <c r="A29" s="1"/>
      <c r="B29" s="7" t="s">
        <v>35</v>
      </c>
      <c r="C29" s="2" t="s">
        <v>34</v>
      </c>
      <c r="D29" s="2">
        <v>2000</v>
      </c>
      <c r="E29" s="1"/>
      <c r="F29" s="1"/>
      <c r="G29" s="1"/>
    </row>
    <row r="30" spans="1:7" ht="15.6" x14ac:dyDescent="0.3">
      <c r="A30" s="1"/>
      <c r="B30" s="7" t="s">
        <v>36</v>
      </c>
      <c r="C30" s="2" t="s">
        <v>49</v>
      </c>
      <c r="D30" s="2">
        <v>2500</v>
      </c>
      <c r="E30" s="1"/>
      <c r="F30" s="1"/>
      <c r="G30" s="1"/>
    </row>
    <row r="31" spans="1:7" ht="15.6" x14ac:dyDescent="0.3">
      <c r="A31" s="1"/>
      <c r="B31" s="7" t="s">
        <v>53</v>
      </c>
      <c r="C31" s="2" t="s">
        <v>54</v>
      </c>
      <c r="D31" s="2">
        <v>150</v>
      </c>
      <c r="E31" s="1"/>
      <c r="F31" s="1"/>
      <c r="G31" s="1"/>
    </row>
    <row r="32" spans="1:7" s="10" customFormat="1" ht="15.6" x14ac:dyDescent="0.3">
      <c r="A32" s="6"/>
      <c r="B32" s="8" t="s">
        <v>39</v>
      </c>
      <c r="C32" s="9" t="s">
        <v>38</v>
      </c>
      <c r="D32" s="9">
        <f>D33+D34</f>
        <v>7400</v>
      </c>
      <c r="E32" s="6"/>
      <c r="F32" s="6"/>
      <c r="G32" s="6"/>
    </row>
    <row r="33" spans="1:7" ht="15.6" x14ac:dyDescent="0.3">
      <c r="A33" s="1"/>
      <c r="B33" s="7" t="s">
        <v>37</v>
      </c>
      <c r="C33" s="2" t="s">
        <v>40</v>
      </c>
      <c r="D33" s="2">
        <v>200</v>
      </c>
      <c r="E33" s="1"/>
      <c r="F33" s="1"/>
      <c r="G33" s="1"/>
    </row>
    <row r="34" spans="1:7" ht="15.6" x14ac:dyDescent="0.3">
      <c r="A34" s="1"/>
      <c r="B34" s="7" t="s">
        <v>41</v>
      </c>
      <c r="C34" s="2" t="s">
        <v>42</v>
      </c>
      <c r="D34" s="2">
        <v>7200</v>
      </c>
      <c r="E34" s="1"/>
      <c r="F34" s="1"/>
      <c r="G34" s="1"/>
    </row>
    <row r="35" spans="1:7" s="10" customFormat="1" ht="15.6" x14ac:dyDescent="0.3">
      <c r="A35" s="6"/>
      <c r="B35" s="8" t="s">
        <v>44</v>
      </c>
      <c r="C35" s="9" t="s">
        <v>45</v>
      </c>
      <c r="D35" s="9">
        <v>41060</v>
      </c>
      <c r="E35" s="6"/>
      <c r="F35" s="6"/>
      <c r="G35" s="6"/>
    </row>
    <row r="36" spans="1:7" s="10" customFormat="1" ht="15.6" x14ac:dyDescent="0.3">
      <c r="A36" s="6"/>
      <c r="B36" s="8" t="s">
        <v>55</v>
      </c>
      <c r="C36" s="9" t="s">
        <v>56</v>
      </c>
      <c r="D36" s="9">
        <f>D37+D38</f>
        <v>4154</v>
      </c>
      <c r="E36" s="6"/>
      <c r="F36" s="6"/>
      <c r="G36" s="6"/>
    </row>
    <row r="37" spans="1:7" ht="15.6" x14ac:dyDescent="0.3">
      <c r="A37" s="1"/>
      <c r="B37" s="7" t="s">
        <v>57</v>
      </c>
      <c r="C37" s="2" t="s">
        <v>59</v>
      </c>
      <c r="D37" s="2">
        <v>1354</v>
      </c>
      <c r="E37" s="1"/>
      <c r="F37" s="1"/>
      <c r="G37" s="1"/>
    </row>
    <row r="38" spans="1:7" ht="15.6" x14ac:dyDescent="0.3">
      <c r="A38" s="1"/>
      <c r="B38" s="7" t="s">
        <v>58</v>
      </c>
      <c r="C38" s="2" t="s">
        <v>60</v>
      </c>
      <c r="D38" s="2">
        <v>2800</v>
      </c>
      <c r="E38" s="1"/>
      <c r="F38" s="1"/>
      <c r="G38" s="1"/>
    </row>
    <row r="39" spans="1:7" s="10" customFormat="1" ht="15.6" x14ac:dyDescent="0.3">
      <c r="A39" s="6"/>
      <c r="B39" s="19" t="s">
        <v>43</v>
      </c>
      <c r="C39" s="20"/>
      <c r="D39" s="16">
        <f>D12+D14+D16+D21+D32+D35+D36</f>
        <v>1211519</v>
      </c>
      <c r="E39" s="6"/>
      <c r="F39" s="17"/>
      <c r="G39" s="6"/>
    </row>
    <row r="40" spans="1:7" ht="15.6" x14ac:dyDescent="0.3">
      <c r="A40" s="1"/>
      <c r="B40" s="1"/>
      <c r="C40" s="1"/>
      <c r="D40" s="1"/>
      <c r="E40" s="1"/>
      <c r="F40" s="1"/>
      <c r="G40" s="1"/>
    </row>
    <row r="41" spans="1:7" s="10" customFormat="1" ht="15.6" x14ac:dyDescent="0.3">
      <c r="B41" s="14"/>
      <c r="C41" s="14"/>
      <c r="D41" s="6"/>
    </row>
    <row r="43" spans="1:7" ht="15.6" x14ac:dyDescent="0.3">
      <c r="B43" s="21" t="s">
        <v>48</v>
      </c>
      <c r="C43" s="21"/>
    </row>
    <row r="44" spans="1:7" s="13" customFormat="1" ht="15.6" x14ac:dyDescent="0.3">
      <c r="B44" s="22" t="s">
        <v>46</v>
      </c>
      <c r="C44" s="22"/>
    </row>
  </sheetData>
  <mergeCells count="5">
    <mergeCell ref="A9:E9"/>
    <mergeCell ref="B39:C39"/>
    <mergeCell ref="B43:C43"/>
    <mergeCell ref="B44:C44"/>
    <mergeCell ref="D1:E1"/>
  </mergeCells>
  <pageMargins left="0.7" right="0.7" top="0.75" bottom="0.75" header="0.3" footer="0.3"/>
  <pageSetup paperSize="9" orientation="portrait" horizontalDpi="0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Company>by adguard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vera</dc:creator>
  <cp:lastModifiedBy>Елена Д. Грозева</cp:lastModifiedBy>
  <cp:lastPrinted>2026-09-01T07:57:31Z</cp:lastPrinted>
  <dcterms:created xsi:type="dcterms:W3CDTF">2023-02-15T07:05:46Z</dcterms:created>
  <dcterms:modified xsi:type="dcterms:W3CDTF">2026-09-30T06:00:17Z</dcterms:modified>
</cp:coreProperties>
</file>